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andit\Nextcloud\Bretagne\CENTIPEDE\"/>
    </mc:Choice>
  </mc:AlternateContent>
  <xr:revisionPtr revIDLastSave="0" documentId="13_ncr:1_{C16F75DD-59B1-488E-8EAE-47579B69B633}" xr6:coauthVersionLast="36" xr6:coauthVersionMax="36" xr10:uidLastSave="{00000000-0000-0000-0000-000000000000}"/>
  <bookViews>
    <workbookView minimized="1" xWindow="360" yWindow="12" windowWidth="20952" windowHeight="9720" xr2:uid="{00000000-000D-0000-FFFF-FFFF00000000}"/>
  </bookViews>
  <sheets>
    <sheet name="statut_bases" sheetId="1" r:id="rId1"/>
    <sheet name="Bases d'appui" sheetId="6" r:id="rId2"/>
    <sheet name="autre_matériel" sheetId="4" r:id="rId3"/>
    <sheet name="historique_commandes" sheetId="2" r:id="rId4"/>
    <sheet name="listes_status" sheetId="5" r:id="rId5"/>
  </sheets>
  <definedNames>
    <definedName name="_xlnm._FilterDatabase" localSheetId="0" hidden="1">statut_bases!$A$1:$AC$26</definedName>
  </definedNames>
  <calcPr calcId="191029"/>
</workbook>
</file>

<file path=xl/calcChain.xml><?xml version="1.0" encoding="utf-8"?>
<calcChain xmlns="http://schemas.openxmlformats.org/spreadsheetml/2006/main">
  <c r="C14" i="2" l="1"/>
  <c r="B14" i="2"/>
</calcChain>
</file>

<file path=xl/sharedStrings.xml><?xml version="1.0" encoding="utf-8"?>
<sst xmlns="http://schemas.openxmlformats.org/spreadsheetml/2006/main" count="280" uniqueCount="200">
  <si>
    <t>Localité</t>
  </si>
  <si>
    <t>Site</t>
  </si>
  <si>
    <t>Contact</t>
  </si>
  <si>
    <t xml:space="preserve">Mail </t>
  </si>
  <si>
    <t>Structure</t>
  </si>
  <si>
    <t>Matériel fourni</t>
  </si>
  <si>
    <t>Matériel prévu</t>
  </si>
  <si>
    <t>lien</t>
  </si>
  <si>
    <t>mdp</t>
  </si>
  <si>
    <t>Commentaire</t>
  </si>
  <si>
    <t>Plouzané</t>
  </si>
  <si>
    <t>IUEM</t>
  </si>
  <si>
    <t>Mathias Rouan</t>
  </si>
  <si>
    <t>IUEM-UBO</t>
  </si>
  <si>
    <t>Base raccordée (IUEM)</t>
  </si>
  <si>
    <t>http://7iuem241.univ-brest.fr</t>
  </si>
  <si>
    <t>100TYPED</t>
  </si>
  <si>
    <t>Penhors</t>
  </si>
  <si>
    <t>Club nautique</t>
  </si>
  <si>
    <t>Damien Nicolas</t>
  </si>
  <si>
    <t>CCCSPR</t>
  </si>
  <si>
    <t>Base raccordée (CCHPB)</t>
  </si>
  <si>
    <t xml:space="preserve"> </t>
  </si>
  <si>
    <t>http://31.32.96.91/</t>
  </si>
  <si>
    <t>CentiCCHPB</t>
  </si>
  <si>
    <t>matériel récupéré à l'IUEM (base + rover)</t>
  </si>
  <si>
    <t>Pleubian</t>
  </si>
  <si>
    <t xml:space="preserve">Maison de la réserve </t>
  </si>
  <si>
    <t>Julien HOURON</t>
  </si>
  <si>
    <t>Réserve Sillon Talbert</t>
  </si>
  <si>
    <t>Base raccordée (TALB)</t>
  </si>
  <si>
    <t>Base B6, rover 13C2</t>
  </si>
  <si>
    <t>Pas encore tombé en panne - Récupéré pour transfert à Guisseny (N. Loncle)</t>
  </si>
  <si>
    <t>Lanrivoaré</t>
  </si>
  <si>
    <t>Siège CCPI</t>
  </si>
  <si>
    <t>Jordane Le Corff, Jacques Caouissin</t>
  </si>
  <si>
    <t>CCPI</t>
  </si>
  <si>
    <t>Base raccordée (CCPI)</t>
  </si>
  <si>
    <t>Base B4, rover 13C6</t>
  </si>
  <si>
    <t>A priori pas encore tombé en panne</t>
  </si>
  <si>
    <t>Auray</t>
  </si>
  <si>
    <t>Centre medico-social (CD56) - quartier du Gunemen</t>
  </si>
  <si>
    <t>Juliette Herry, Xavier Blondel</t>
  </si>
  <si>
    <t>PNR-GM</t>
  </si>
  <si>
    <t>Base raccordée (AURAY)</t>
  </si>
  <si>
    <t>Base B2, rover 0862</t>
  </si>
  <si>
    <t>Panne connecteur boitier sparkfun en cours de réparation</t>
  </si>
  <si>
    <t>Quimper</t>
  </si>
  <si>
    <t>Bâtiment CD29</t>
  </si>
  <si>
    <t>Vincent Ducros</t>
  </si>
  <si>
    <t>CD29</t>
  </si>
  <si>
    <t xml:space="preserve">abandon </t>
  </si>
  <si>
    <t>Bâtiment UBO (Resto U)</t>
  </si>
  <si>
    <t>Philippe Guillou</t>
  </si>
  <si>
    <t>UBO</t>
  </si>
  <si>
    <t>Demande faite service patrimoine - relance à faire</t>
  </si>
  <si>
    <t>Base B5, rover</t>
  </si>
  <si>
    <t>Morlaix</t>
  </si>
  <si>
    <t>Lucille Bozec</t>
  </si>
  <si>
    <t>Morlaix Co</t>
  </si>
  <si>
    <t>Base raccordée (MRLX)</t>
  </si>
  <si>
    <t>Base B1, rover 084E</t>
  </si>
  <si>
    <t>Panne connecteur boitier sparkfun en attente d'envoi pour réparation</t>
  </si>
  <si>
    <t>Brest</t>
  </si>
  <si>
    <t>Jordan Ropars, Grégoire Vourc'h</t>
  </si>
  <si>
    <t>Pays de Brest</t>
  </si>
  <si>
    <t>Intérêt - rencontré le 4 juin à Porspoder</t>
  </si>
  <si>
    <t>Lannion</t>
  </si>
  <si>
    <t>Frédéric Huguen</t>
  </si>
  <si>
    <t>Lannion Tregor</t>
  </si>
  <si>
    <t>Intérêt - rencontré le 3 juin à la formation Litto'risques</t>
  </si>
  <si>
    <t>Molène</t>
  </si>
  <si>
    <t>PNMI</t>
  </si>
  <si>
    <t>Matignon</t>
  </si>
  <si>
    <t xml:space="preserve"> Maison intercommunale de Matignon</t>
  </si>
  <si>
    <t>Maylis Penven/ Romain Monnier</t>
  </si>
  <si>
    <t>m.penven@dinan-agglomeration.fr / r.monnier@dinan-agglomeration.fr</t>
  </si>
  <si>
    <t xml:space="preserve">Dinan Agglo/St Malo Agglo </t>
  </si>
  <si>
    <t>Base raccordée</t>
  </si>
  <si>
    <t>http://89.91.8.217:6880</t>
  </si>
  <si>
    <t>!GeaiNSS_22550</t>
  </si>
  <si>
    <t>positionnement en cours 25/11/25</t>
  </si>
  <si>
    <t>Plouescat</t>
  </si>
  <si>
    <t>Collège Louis et Marie Fichez</t>
  </si>
  <si>
    <t>Jean-Pierre Furic/Vincent Ducros</t>
  </si>
  <si>
    <t>Base raccordée (CLGP)</t>
  </si>
  <si>
    <t>Base B7</t>
  </si>
  <si>
    <t>http://80.124.107.167/status</t>
  </si>
  <si>
    <t>Crozon</t>
  </si>
  <si>
    <t>Centre d’exploitation de Crozon</t>
  </si>
  <si>
    <t>à programmer</t>
  </si>
  <si>
    <t>Base B8</t>
  </si>
  <si>
    <t>Quimperlé</t>
  </si>
  <si>
    <t>Collège La Villemarqué</t>
  </si>
  <si>
    <t>Base B9</t>
  </si>
  <si>
    <t>Guisseny</t>
  </si>
  <si>
    <t>Serge suanez/ Nicolas Loncle</t>
  </si>
  <si>
    <t>Commune</t>
  </si>
  <si>
    <t>achat fait par LETG BREST devis casawave DV122062</t>
  </si>
  <si>
    <t xml:space="preserve">? </t>
  </si>
  <si>
    <t>Rovers mutualisés P2I :</t>
  </si>
  <si>
    <t>Rover "homemade"</t>
  </si>
  <si>
    <t>bureau de Mathias</t>
  </si>
  <si>
    <t>Sparkfun 0D32</t>
  </si>
  <si>
    <t>bureau de Marion</t>
  </si>
  <si>
    <t>Sparkfun 1372</t>
  </si>
  <si>
    <t>Pas encore tombé en panne</t>
  </si>
  <si>
    <t>Sparkfun 13CE</t>
  </si>
  <si>
    <t>Sparkfun DA7E</t>
  </si>
  <si>
    <t>prêté au PNR-GM</t>
  </si>
  <si>
    <t>Connecteur boitier sparkfun déjà remplacé</t>
  </si>
  <si>
    <r>
      <rPr>
        <sz val="11"/>
        <color theme="1"/>
        <rFont val="Calibri"/>
        <scheme val="minor"/>
      </rPr>
      <t xml:space="preserve">Sparkfun Facet </t>
    </r>
    <r>
      <rPr>
        <strike/>
        <sz val="11"/>
        <color theme="1"/>
        <rFont val="Calibri"/>
        <scheme val="minor"/>
      </rPr>
      <t>4BD6</t>
    </r>
    <r>
      <rPr>
        <sz val="11"/>
        <color theme="1"/>
        <rFont val="Calibri"/>
        <scheme val="minor"/>
      </rPr>
      <t xml:space="preserve"> - devenu 7BB2</t>
    </r>
  </si>
  <si>
    <t>Sparkfun Facet 4F92</t>
  </si>
  <si>
    <t>Sparkfun Facet 8B2A</t>
  </si>
  <si>
    <t>Antennes fixes</t>
  </si>
  <si>
    <t>Rover - antennes mobiles</t>
  </si>
  <si>
    <t>Mats fixation</t>
  </si>
  <si>
    <t>Smartphone</t>
  </si>
  <si>
    <t>Carte SIM</t>
  </si>
  <si>
    <t>Cannes terrain</t>
  </si>
  <si>
    <t>commande AGEO février 2020</t>
  </si>
  <si>
    <t>Commande AGEO septembre 2020</t>
  </si>
  <si>
    <t>Commande AGEO mars 2021</t>
  </si>
  <si>
    <t>Commande P2I avril 2021</t>
  </si>
  <si>
    <t>Commande Chaire ARMERIE avril 2021</t>
  </si>
  <si>
    <t>Commande ANTIPOD (LGO) avril 2021</t>
  </si>
  <si>
    <t>Commande AGEO mai 2021</t>
  </si>
  <si>
    <t>Commande Isblue Alain jan 2022</t>
  </si>
  <si>
    <t>Commande AGEO juin 2022</t>
  </si>
  <si>
    <t>commande LETG guisseny oct 2022</t>
  </si>
  <si>
    <t>TOTAL</t>
  </si>
  <si>
    <t xml:space="preserve">Stock bureau B </t>
  </si>
  <si>
    <t>lucille.bozec@andour.bzh</t>
  </si>
  <si>
    <t>mathias.rouan@cnrs.fr</t>
  </si>
  <si>
    <t>damien.nicolas@cap-sizun.fr</t>
  </si>
  <si>
    <t>maison-littoral-pleubian@orange.fr</t>
  </si>
  <si>
    <t>xavier.blondel@golfe-morbihan.bzh</t>
  </si>
  <si>
    <t>Vincent.DUCROS@finistere.fr</t>
  </si>
  <si>
    <t>philippe.guillou@univ-brest.fr</t>
  </si>
  <si>
    <t>serge.suanez@univ-brest.fr</t>
  </si>
  <si>
    <t>Statut</t>
  </si>
  <si>
    <t>Déployée</t>
  </si>
  <si>
    <t>Non déployée</t>
  </si>
  <si>
    <t>DETAILS (Intérêt / Accord / Installation en cours / Base raccordée)</t>
  </si>
  <si>
    <t>frederic.huguen@lannion-tregor</t>
  </si>
  <si>
    <t>Base raccordé (GUISS)</t>
  </si>
  <si>
    <t>4 Rue de Lesneven, 29880 Guissény</t>
  </si>
  <si>
    <t>5 Rue Jean Riou, 29600 Morlaix</t>
  </si>
  <si>
    <t>Locquirec</t>
  </si>
  <si>
    <t>DEMANDE IUEM</t>
  </si>
  <si>
    <t xml:space="preserve">à définir </t>
  </si>
  <si>
    <t>Kit base</t>
  </si>
  <si>
    <t>à definir</t>
  </si>
  <si>
    <t>Louisa le Rouzic/ Anna Capietto</t>
  </si>
  <si>
    <t>Louisa.LEROUZIC@ccpi.bzh / anna.capietto@pnr-armorique.fr</t>
  </si>
  <si>
    <t>Elodie Quer/Sophie Quoat</t>
  </si>
  <si>
    <t>preventioneau@comcom-crozon.bzh/contact@pnr-armorique.fr</t>
  </si>
  <si>
    <t>Comcom/Reserve géol</t>
  </si>
  <si>
    <t>Saint Nic</t>
  </si>
  <si>
    <t>Présqu'ile de crozon (Lanvéoc)</t>
  </si>
  <si>
    <t>Ile de sein</t>
  </si>
  <si>
    <t>Pont l'abbé</t>
  </si>
  <si>
    <t xml:space="preserve">à defnir </t>
  </si>
  <si>
    <t>?</t>
  </si>
  <si>
    <t>Iles des Glénan</t>
  </si>
  <si>
    <t>Concarneau</t>
  </si>
  <si>
    <t>Nevez</t>
  </si>
  <si>
    <t>Lorient</t>
  </si>
  <si>
    <t>non déployée</t>
  </si>
  <si>
    <t>melanie.branellec@cca.bzh</t>
  </si>
  <si>
    <t>Mélanie Branellec</t>
  </si>
  <si>
    <t>Tara le BUHAN ?</t>
  </si>
  <si>
    <t>Teo Biglietti/ Ewen Lyvinec</t>
  </si>
  <si>
    <t>Severine.CHAUVEL@quimperle-co.bzh</t>
  </si>
  <si>
    <t>Severine Chauvel (dir enviro)</t>
  </si>
  <si>
    <t>Identifiant</t>
  </si>
  <si>
    <t>AGRP</t>
  </si>
  <si>
    <t>KD29</t>
  </si>
  <si>
    <t>KGL29</t>
  </si>
  <si>
    <t>MENH</t>
  </si>
  <si>
    <t>MSE3</t>
  </si>
  <si>
    <t>TLB2</t>
  </si>
  <si>
    <t>SN22</t>
  </si>
  <si>
    <t>JFSM</t>
  </si>
  <si>
    <t>Propriétaire</t>
  </si>
  <si>
    <t>maintenance ?</t>
  </si>
  <si>
    <t>nicolas.daviau@hlc.bzh</t>
  </si>
  <si>
    <t>f.mercier@guingamp-paimpol.bzh</t>
  </si>
  <si>
    <t>charles.maigre@leffarmor.fr</t>
  </si>
  <si>
    <t>Caroline.guegain@lamballe-terre-mer.bzh;</t>
  </si>
  <si>
    <t>d.poncet@stmalo-agglomeration.fr</t>
  </si>
  <si>
    <t>elisabeth.naja@brest-metropole.fr</t>
  </si>
  <si>
    <t>mail 04/03/26</t>
  </si>
  <si>
    <t>mail 04/03/26 = base privée,mais ok pour en installer d'autres</t>
  </si>
  <si>
    <t xml:space="preserve">mail 04/03/26 </t>
  </si>
  <si>
    <t>retours ?</t>
  </si>
  <si>
    <t>mail 04/02/26</t>
  </si>
  <si>
    <t>privee</t>
  </si>
  <si>
    <t>privée (agrotich)</t>
  </si>
  <si>
    <t>privée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</si>
</sst>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b/>
      <sz val="11"/>
      <color theme="1"/>
      <name val="Calibri"/>
    </font>
    <font>
      <strike/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u/>
      <sz val="11"/>
      <color theme="10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u/>
      <sz val="11"/>
      <color theme="1"/>
      <name val="Calibri"/>
      <family val="2"/>
      <scheme val="maj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6" fillId="4" borderId="1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13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1" xfId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8" fillId="0" borderId="0" xfId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8" fillId="0" borderId="1" xfId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8" fillId="0" borderId="1" xfId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 wrapText="1"/>
    </xf>
    <xf numFmtId="0" fontId="8" fillId="0" borderId="1" xfId="1" applyBorder="1"/>
    <xf numFmtId="0" fontId="11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6" fillId="6" borderId="1" xfId="1" applyFont="1" applyFill="1" applyBorder="1" applyAlignment="1">
      <alignment horizontal="center"/>
    </xf>
    <xf numFmtId="0" fontId="1" fillId="6" borderId="1" xfId="1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0" xfId="0" applyFont="1" applyFill="1" applyAlignment="1"/>
    <xf numFmtId="0" fontId="11" fillId="5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mien.nicolas@cap-sizun.fr" TargetMode="External"/><Relationship Id="rId13" Type="http://schemas.openxmlformats.org/officeDocument/2006/relationships/hyperlink" Target="mailto:anna.capietto@pnr-armorique.fr" TargetMode="External"/><Relationship Id="rId18" Type="http://schemas.openxmlformats.org/officeDocument/2006/relationships/hyperlink" Target="mailto:frederic.huguen@lannion-tregor" TargetMode="External"/><Relationship Id="rId3" Type="http://schemas.openxmlformats.org/officeDocument/2006/relationships/hyperlink" Target="mailto:m.penven@dinan-agglomeration.fr%20/" TargetMode="External"/><Relationship Id="rId21" Type="http://schemas.openxmlformats.org/officeDocument/2006/relationships/hyperlink" Target="mailto:melanie.branellec@cca.bzh" TargetMode="External"/><Relationship Id="rId7" Type="http://schemas.openxmlformats.org/officeDocument/2006/relationships/hyperlink" Target="mailto:mathias.rouan@cnrs.fr" TargetMode="External"/><Relationship Id="rId12" Type="http://schemas.openxmlformats.org/officeDocument/2006/relationships/hyperlink" Target="mailto:Vincent.DUCROS@finistere.fr" TargetMode="External"/><Relationship Id="rId17" Type="http://schemas.openxmlformats.org/officeDocument/2006/relationships/hyperlink" Target="mailto:serge.suanez@univ-brest.fr" TargetMode="External"/><Relationship Id="rId2" Type="http://schemas.openxmlformats.org/officeDocument/2006/relationships/hyperlink" Target="http://31.32.96.91/" TargetMode="External"/><Relationship Id="rId16" Type="http://schemas.openxmlformats.org/officeDocument/2006/relationships/hyperlink" Target="mailto:Severine.CHAUVEL@quimperle-co.bzh" TargetMode="External"/><Relationship Id="rId20" Type="http://schemas.openxmlformats.org/officeDocument/2006/relationships/hyperlink" Target="mailto:preventioneau@comcom-crozon.bzh/contact@pnr-armorique.fr" TargetMode="External"/><Relationship Id="rId1" Type="http://schemas.openxmlformats.org/officeDocument/2006/relationships/hyperlink" Target="http://7iuem241.univ-brest.fr/" TargetMode="External"/><Relationship Id="rId6" Type="http://schemas.openxmlformats.org/officeDocument/2006/relationships/hyperlink" Target="mailto:lucille.bozec@andour.bzh" TargetMode="External"/><Relationship Id="rId11" Type="http://schemas.openxmlformats.org/officeDocument/2006/relationships/hyperlink" Target="mailto:philippe.guillou@univ-brest.fr" TargetMode="External"/><Relationship Id="rId5" Type="http://schemas.openxmlformats.org/officeDocument/2006/relationships/hyperlink" Target="http://80.124.107.167/status" TargetMode="External"/><Relationship Id="rId15" Type="http://schemas.openxmlformats.org/officeDocument/2006/relationships/hyperlink" Target="mailto:Vincent.DUCROS@finistere.fr" TargetMode="External"/><Relationship Id="rId10" Type="http://schemas.openxmlformats.org/officeDocument/2006/relationships/hyperlink" Target="mailto:xavier.blondel@golfe-morbihan.bzh" TargetMode="External"/><Relationship Id="rId19" Type="http://schemas.openxmlformats.org/officeDocument/2006/relationships/hyperlink" Target="mailto:lucille.bozec@andour.bzh" TargetMode="External"/><Relationship Id="rId4" Type="http://schemas.openxmlformats.org/officeDocument/2006/relationships/hyperlink" Target="http://89.91.8.217:6880/" TargetMode="External"/><Relationship Id="rId9" Type="http://schemas.openxmlformats.org/officeDocument/2006/relationships/hyperlink" Target="mailto:maison-littoral-pleubian@orange.fr" TargetMode="External"/><Relationship Id="rId14" Type="http://schemas.openxmlformats.org/officeDocument/2006/relationships/hyperlink" Target="mailto:Vincent.DUCROS@finistere.fr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harles.maigre@leffarmor.fr" TargetMode="External"/><Relationship Id="rId7" Type="http://schemas.openxmlformats.org/officeDocument/2006/relationships/hyperlink" Target="mailto:Severine.CHAUVEL@quimperle-co.bzh" TargetMode="External"/><Relationship Id="rId2" Type="http://schemas.openxmlformats.org/officeDocument/2006/relationships/hyperlink" Target="mailto:nicolas.daviau@hlc.bzh" TargetMode="External"/><Relationship Id="rId1" Type="http://schemas.openxmlformats.org/officeDocument/2006/relationships/hyperlink" Target="mailto:elisabeth.naja@brest-metropole.fr" TargetMode="External"/><Relationship Id="rId6" Type="http://schemas.openxmlformats.org/officeDocument/2006/relationships/hyperlink" Target="mailto:f.mercier@guingamp-paimpol.bzh" TargetMode="External"/><Relationship Id="rId5" Type="http://schemas.openxmlformats.org/officeDocument/2006/relationships/hyperlink" Target="mailto:d.poncet@stmalo-agglomeration.fr" TargetMode="External"/><Relationship Id="rId4" Type="http://schemas.openxmlformats.org/officeDocument/2006/relationships/hyperlink" Target="mailto:Caroline.guegain@lamballe-terre-mer.bzh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AC997"/>
  <sheetViews>
    <sheetView tabSelected="1" topLeftCell="B1" zoomScale="70" zoomScaleNormal="70" workbookViewId="0">
      <pane ySplit="1" topLeftCell="A2" activePane="bottomLeft" state="frozen"/>
      <selection pane="bottomLeft" activeCell="C32" sqref="C32"/>
    </sheetView>
  </sheetViews>
  <sheetFormatPr baseColWidth="10" defaultColWidth="14.44140625" defaultRowHeight="15" customHeight="1" x14ac:dyDescent="0.3"/>
  <cols>
    <col min="1" max="1" width="25.88671875" style="24" bestFit="1" customWidth="1"/>
    <col min="2" max="2" width="24.44140625" style="29" customWidth="1"/>
    <col min="3" max="3" width="32" style="24" customWidth="1"/>
    <col min="4" max="4" width="34.44140625" style="24" customWidth="1"/>
    <col min="5" max="5" width="31.33203125" style="24" customWidth="1"/>
    <col min="6" max="6" width="62.88671875" style="24" bestFit="1" customWidth="1"/>
    <col min="7" max="7" width="28.33203125" style="24" customWidth="1"/>
    <col min="8" max="8" width="19.6640625" style="24" customWidth="1"/>
    <col min="9" max="9" width="17.44140625" style="24" customWidth="1"/>
    <col min="10" max="11" width="23.6640625" style="24" customWidth="1"/>
    <col min="12" max="12" width="40" style="24" bestFit="1" customWidth="1"/>
    <col min="13" max="29" width="10.6640625" style="24" customWidth="1"/>
    <col min="30" max="16384" width="14.44140625" style="24"/>
  </cols>
  <sheetData>
    <row r="1" spans="1:29" s="27" customFormat="1" ht="43.2" x14ac:dyDescent="0.3">
      <c r="A1" s="25" t="s">
        <v>0</v>
      </c>
      <c r="B1" s="25" t="s">
        <v>140</v>
      </c>
      <c r="C1" s="25" t="s">
        <v>143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6"/>
    </row>
    <row r="2" spans="1:29" s="13" customFormat="1" ht="28.8" x14ac:dyDescent="0.3">
      <c r="A2" s="14" t="s">
        <v>10</v>
      </c>
      <c r="B2" s="11" t="s">
        <v>141</v>
      </c>
      <c r="C2" s="14" t="s">
        <v>14</v>
      </c>
      <c r="D2" s="14" t="s">
        <v>11</v>
      </c>
      <c r="E2" s="14" t="s">
        <v>12</v>
      </c>
      <c r="F2" s="15" t="s">
        <v>133</v>
      </c>
      <c r="G2" s="14" t="s">
        <v>13</v>
      </c>
      <c r="H2" s="14"/>
      <c r="I2" s="14"/>
      <c r="J2" s="16" t="s">
        <v>15</v>
      </c>
      <c r="K2" s="16" t="s">
        <v>16</v>
      </c>
      <c r="L2" s="14"/>
      <c r="M2" s="12"/>
    </row>
    <row r="3" spans="1:29" s="13" customFormat="1" ht="14.4" x14ac:dyDescent="0.3">
      <c r="A3" s="14" t="s">
        <v>17</v>
      </c>
      <c r="B3" s="11" t="s">
        <v>141</v>
      </c>
      <c r="C3" s="14" t="s">
        <v>21</v>
      </c>
      <c r="D3" s="14" t="s">
        <v>18</v>
      </c>
      <c r="E3" s="14" t="s">
        <v>19</v>
      </c>
      <c r="F3" s="15" t="s">
        <v>134</v>
      </c>
      <c r="G3" s="14" t="s">
        <v>20</v>
      </c>
      <c r="H3" s="14" t="s">
        <v>22</v>
      </c>
      <c r="I3" s="14"/>
      <c r="J3" s="16" t="s">
        <v>23</v>
      </c>
      <c r="K3" s="16" t="s">
        <v>24</v>
      </c>
      <c r="L3" s="14" t="s">
        <v>25</v>
      </c>
      <c r="M3" s="12"/>
    </row>
    <row r="4" spans="1:29" s="13" customFormat="1" ht="28.8" x14ac:dyDescent="0.3">
      <c r="A4" s="14" t="s">
        <v>26</v>
      </c>
      <c r="B4" s="11" t="s">
        <v>141</v>
      </c>
      <c r="C4" s="14" t="s">
        <v>30</v>
      </c>
      <c r="D4" s="14" t="s">
        <v>27</v>
      </c>
      <c r="E4" s="14" t="s">
        <v>28</v>
      </c>
      <c r="F4" s="15" t="s">
        <v>135</v>
      </c>
      <c r="G4" s="14" t="s">
        <v>29</v>
      </c>
      <c r="H4" s="14" t="s">
        <v>31</v>
      </c>
      <c r="I4" s="14"/>
      <c r="J4" s="14"/>
      <c r="K4" s="14"/>
      <c r="L4" s="14" t="s">
        <v>32</v>
      </c>
      <c r="M4" s="12"/>
    </row>
    <row r="5" spans="1:29" s="13" customFormat="1" ht="14.4" x14ac:dyDescent="0.3">
      <c r="A5" s="14" t="s">
        <v>33</v>
      </c>
      <c r="B5" s="11" t="s">
        <v>141</v>
      </c>
      <c r="C5" s="14" t="s">
        <v>37</v>
      </c>
      <c r="D5" s="14" t="s">
        <v>34</v>
      </c>
      <c r="E5" s="14" t="s">
        <v>35</v>
      </c>
      <c r="F5" s="14"/>
      <c r="G5" s="14" t="s">
        <v>36</v>
      </c>
      <c r="H5" s="14" t="s">
        <v>38</v>
      </c>
      <c r="I5" s="14"/>
      <c r="J5" s="14"/>
      <c r="K5" s="14"/>
      <c r="L5" s="14" t="s">
        <v>39</v>
      </c>
      <c r="M5" s="12"/>
    </row>
    <row r="6" spans="1:29" s="13" customFormat="1" ht="28.8" x14ac:dyDescent="0.3">
      <c r="A6" s="14" t="s">
        <v>40</v>
      </c>
      <c r="B6" s="11" t="s">
        <v>141</v>
      </c>
      <c r="C6" s="14" t="s">
        <v>44</v>
      </c>
      <c r="D6" s="14" t="s">
        <v>41</v>
      </c>
      <c r="E6" s="14" t="s">
        <v>42</v>
      </c>
      <c r="F6" s="15" t="s">
        <v>136</v>
      </c>
      <c r="G6" s="14" t="s">
        <v>43</v>
      </c>
      <c r="H6" s="14" t="s">
        <v>45</v>
      </c>
      <c r="I6" s="14"/>
      <c r="J6" s="14"/>
      <c r="K6" s="14"/>
      <c r="L6" s="14" t="s">
        <v>46</v>
      </c>
      <c r="M6" s="12"/>
    </row>
    <row r="7" spans="1:29" s="13" customFormat="1" ht="14.4" x14ac:dyDescent="0.3">
      <c r="A7" s="14" t="s">
        <v>47</v>
      </c>
      <c r="B7" s="11" t="s">
        <v>142</v>
      </c>
      <c r="C7" s="14" t="s">
        <v>51</v>
      </c>
      <c r="D7" s="14" t="s">
        <v>48</v>
      </c>
      <c r="E7" s="14" t="s">
        <v>49</v>
      </c>
      <c r="F7" s="15" t="s">
        <v>137</v>
      </c>
      <c r="G7" s="14" t="s">
        <v>50</v>
      </c>
      <c r="H7" s="14"/>
      <c r="I7" s="14"/>
      <c r="J7" s="14"/>
      <c r="K7" s="14"/>
      <c r="L7" s="14"/>
      <c r="M7" s="12"/>
    </row>
    <row r="8" spans="1:29" s="13" customFormat="1" ht="28.8" x14ac:dyDescent="0.3">
      <c r="A8" s="14" t="s">
        <v>47</v>
      </c>
      <c r="B8" s="11" t="s">
        <v>142</v>
      </c>
      <c r="C8" s="14" t="s">
        <v>55</v>
      </c>
      <c r="D8" s="14" t="s">
        <v>52</v>
      </c>
      <c r="E8" s="14" t="s">
        <v>53</v>
      </c>
      <c r="F8" s="17" t="s">
        <v>138</v>
      </c>
      <c r="G8" s="14" t="s">
        <v>54</v>
      </c>
      <c r="H8" s="14"/>
      <c r="I8" s="14" t="s">
        <v>56</v>
      </c>
      <c r="J8" s="14"/>
      <c r="K8" s="14"/>
      <c r="L8" s="14"/>
      <c r="M8" s="12"/>
    </row>
    <row r="9" spans="1:29" s="13" customFormat="1" ht="28.8" x14ac:dyDescent="0.3">
      <c r="A9" s="14" t="s">
        <v>57</v>
      </c>
      <c r="B9" s="11" t="s">
        <v>141</v>
      </c>
      <c r="C9" s="14" t="s">
        <v>60</v>
      </c>
      <c r="D9" s="14"/>
      <c r="E9" s="14" t="s">
        <v>58</v>
      </c>
      <c r="F9" s="15" t="s">
        <v>132</v>
      </c>
      <c r="G9" s="14" t="s">
        <v>59</v>
      </c>
      <c r="H9" s="14" t="s">
        <v>61</v>
      </c>
      <c r="I9" s="14"/>
      <c r="J9" s="14"/>
      <c r="K9" s="14"/>
      <c r="L9" s="14" t="s">
        <v>62</v>
      </c>
      <c r="M9" s="12"/>
    </row>
    <row r="10" spans="1:29" s="13" customFormat="1" ht="28.8" x14ac:dyDescent="0.3">
      <c r="A10" s="14" t="s">
        <v>63</v>
      </c>
      <c r="B10" s="11" t="s">
        <v>142</v>
      </c>
      <c r="C10" s="14" t="s">
        <v>66</v>
      </c>
      <c r="D10" s="14" t="s">
        <v>147</v>
      </c>
      <c r="E10" s="14" t="s">
        <v>64</v>
      </c>
      <c r="F10" s="14"/>
      <c r="G10" s="14" t="s">
        <v>65</v>
      </c>
      <c r="H10" s="14"/>
      <c r="I10" s="14"/>
      <c r="J10" s="14"/>
      <c r="K10" s="14"/>
      <c r="L10" s="14"/>
      <c r="M10" s="12"/>
    </row>
    <row r="11" spans="1:29" s="13" customFormat="1" ht="28.8" x14ac:dyDescent="0.3">
      <c r="A11" s="14" t="s">
        <v>67</v>
      </c>
      <c r="B11" s="11" t="s">
        <v>142</v>
      </c>
      <c r="C11" s="14" t="s">
        <v>70</v>
      </c>
      <c r="D11" s="14"/>
      <c r="E11" s="14" t="s">
        <v>68</v>
      </c>
      <c r="F11" s="17" t="s">
        <v>144</v>
      </c>
      <c r="G11" s="14" t="s">
        <v>69</v>
      </c>
      <c r="H11" s="14"/>
      <c r="I11" s="14"/>
      <c r="J11" s="14"/>
      <c r="K11" s="14"/>
      <c r="L11" s="14"/>
      <c r="M11" s="12"/>
    </row>
    <row r="12" spans="1:29" s="13" customFormat="1" ht="14.4" x14ac:dyDescent="0.3">
      <c r="A12" s="18" t="s">
        <v>73</v>
      </c>
      <c r="B12" s="25" t="s">
        <v>141</v>
      </c>
      <c r="C12" s="14" t="s">
        <v>78</v>
      </c>
      <c r="D12" s="19" t="s">
        <v>74</v>
      </c>
      <c r="E12" s="18" t="s">
        <v>75</v>
      </c>
      <c r="F12" s="20" t="s">
        <v>76</v>
      </c>
      <c r="G12" s="18" t="s">
        <v>77</v>
      </c>
      <c r="H12" s="14"/>
      <c r="I12" s="14"/>
      <c r="J12" s="16" t="s">
        <v>79</v>
      </c>
      <c r="K12" s="16" t="s">
        <v>80</v>
      </c>
      <c r="L12" s="14" t="s">
        <v>81</v>
      </c>
      <c r="M12" s="12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s="13" customFormat="1" ht="28.8" x14ac:dyDescent="0.3">
      <c r="A13" s="18" t="s">
        <v>82</v>
      </c>
      <c r="B13" s="25" t="s">
        <v>141</v>
      </c>
      <c r="C13" s="18" t="s">
        <v>85</v>
      </c>
      <c r="D13" s="18" t="s">
        <v>83</v>
      </c>
      <c r="E13" s="18" t="s">
        <v>84</v>
      </c>
      <c r="F13" s="28" t="s">
        <v>137</v>
      </c>
      <c r="G13" s="18" t="s">
        <v>50</v>
      </c>
      <c r="H13" s="18" t="s">
        <v>86</v>
      </c>
      <c r="I13" s="18"/>
      <c r="J13" s="15" t="s">
        <v>87</v>
      </c>
      <c r="K13" s="22"/>
      <c r="L13" s="22"/>
      <c r="M13" s="12"/>
    </row>
    <row r="14" spans="1:29" s="13" customFormat="1" ht="14.4" x14ac:dyDescent="0.3">
      <c r="A14" s="18" t="s">
        <v>88</v>
      </c>
      <c r="B14" s="25" t="s">
        <v>142</v>
      </c>
      <c r="C14" s="18" t="s">
        <v>90</v>
      </c>
      <c r="D14" s="18" t="s">
        <v>89</v>
      </c>
      <c r="E14" s="18" t="s">
        <v>84</v>
      </c>
      <c r="F14" s="28" t="s">
        <v>137</v>
      </c>
      <c r="G14" s="18" t="s">
        <v>50</v>
      </c>
      <c r="H14" s="18"/>
      <c r="I14" s="18" t="s">
        <v>91</v>
      </c>
      <c r="J14" s="14"/>
      <c r="K14" s="14"/>
      <c r="L14" s="14"/>
      <c r="M14" s="12"/>
    </row>
    <row r="15" spans="1:29" s="52" customFormat="1" ht="14.4" x14ac:dyDescent="0.3">
      <c r="A15" s="18" t="s">
        <v>92</v>
      </c>
      <c r="B15" s="25" t="s">
        <v>142</v>
      </c>
      <c r="C15" s="18" t="s">
        <v>90</v>
      </c>
      <c r="D15" s="18" t="s">
        <v>93</v>
      </c>
      <c r="E15" s="18" t="s">
        <v>174</v>
      </c>
      <c r="F15" s="28" t="s">
        <v>173</v>
      </c>
      <c r="G15" s="18" t="s">
        <v>50</v>
      </c>
      <c r="H15" s="18"/>
      <c r="I15" s="18" t="s">
        <v>94</v>
      </c>
      <c r="J15" s="14"/>
      <c r="K15" s="14"/>
      <c r="L15" s="14"/>
      <c r="M15" s="14"/>
    </row>
    <row r="16" spans="1:29" s="13" customFormat="1" ht="43.2" x14ac:dyDescent="0.3">
      <c r="A16" s="18" t="s">
        <v>95</v>
      </c>
      <c r="B16" s="25" t="s">
        <v>141</v>
      </c>
      <c r="C16" s="18" t="s">
        <v>145</v>
      </c>
      <c r="D16" s="18" t="s">
        <v>146</v>
      </c>
      <c r="E16" s="18" t="s">
        <v>96</v>
      </c>
      <c r="F16" s="28" t="s">
        <v>139</v>
      </c>
      <c r="G16" s="18" t="s">
        <v>97</v>
      </c>
      <c r="H16" s="18" t="s">
        <v>98</v>
      </c>
      <c r="I16" s="18"/>
      <c r="J16" s="14"/>
      <c r="K16" s="14"/>
      <c r="L16" s="14"/>
      <c r="M16" s="12"/>
    </row>
    <row r="17" spans="1:13" ht="15.75" customHeight="1" x14ac:dyDescent="0.3">
      <c r="A17" s="12" t="s">
        <v>148</v>
      </c>
      <c r="B17" s="31" t="s">
        <v>142</v>
      </c>
      <c r="C17" s="12" t="s">
        <v>149</v>
      </c>
      <c r="D17" s="12" t="s">
        <v>150</v>
      </c>
      <c r="E17" s="12" t="s">
        <v>58</v>
      </c>
      <c r="F17" s="32" t="s">
        <v>132</v>
      </c>
      <c r="G17" s="12" t="s">
        <v>59</v>
      </c>
      <c r="H17" s="23"/>
      <c r="I17" s="23" t="s">
        <v>151</v>
      </c>
      <c r="J17" s="23"/>
      <c r="K17" s="23"/>
      <c r="L17" s="23"/>
      <c r="M17" s="23"/>
    </row>
    <row r="18" spans="1:13" s="13" customFormat="1" ht="14.4" x14ac:dyDescent="0.3">
      <c r="A18" s="14" t="s">
        <v>71</v>
      </c>
      <c r="B18" s="11" t="s">
        <v>142</v>
      </c>
      <c r="C18" s="14" t="s">
        <v>149</v>
      </c>
      <c r="D18" s="14" t="s">
        <v>152</v>
      </c>
      <c r="E18" s="14" t="s">
        <v>153</v>
      </c>
      <c r="F18" s="32" t="s">
        <v>154</v>
      </c>
      <c r="G18" s="14" t="s">
        <v>72</v>
      </c>
      <c r="H18" s="30"/>
      <c r="I18" s="14"/>
      <c r="J18" s="14"/>
      <c r="K18" s="14"/>
      <c r="L18" s="14"/>
      <c r="M18" s="12"/>
    </row>
    <row r="19" spans="1:13" ht="15.75" customHeight="1" x14ac:dyDescent="0.3">
      <c r="A19" s="13" t="s">
        <v>159</v>
      </c>
      <c r="B19" s="33" t="s">
        <v>142</v>
      </c>
      <c r="C19" s="13" t="s">
        <v>149</v>
      </c>
      <c r="D19" s="13" t="s">
        <v>150</v>
      </c>
      <c r="E19" s="36" t="s">
        <v>155</v>
      </c>
      <c r="F19" s="32" t="s">
        <v>156</v>
      </c>
      <c r="G19" s="13" t="s">
        <v>157</v>
      </c>
    </row>
    <row r="20" spans="1:13" ht="15.75" customHeight="1" x14ac:dyDescent="0.3">
      <c r="A20" s="13" t="s">
        <v>158</v>
      </c>
      <c r="B20" s="33" t="s">
        <v>142</v>
      </c>
      <c r="C20" s="13" t="s">
        <v>149</v>
      </c>
      <c r="D20" s="13" t="s">
        <v>152</v>
      </c>
      <c r="E20" s="13" t="s">
        <v>163</v>
      </c>
      <c r="F20" s="13"/>
      <c r="G20" s="13"/>
    </row>
    <row r="21" spans="1:13" ht="15.75" customHeight="1" x14ac:dyDescent="0.3">
      <c r="A21" s="13" t="s">
        <v>160</v>
      </c>
      <c r="B21" s="33" t="s">
        <v>142</v>
      </c>
      <c r="C21" s="13" t="s">
        <v>149</v>
      </c>
      <c r="D21" s="13" t="s">
        <v>152</v>
      </c>
      <c r="E21" s="36" t="s">
        <v>163</v>
      </c>
      <c r="F21" s="13"/>
      <c r="G21" s="13"/>
    </row>
    <row r="22" spans="1:13" ht="15.75" customHeight="1" x14ac:dyDescent="0.3">
      <c r="A22" s="13" t="s">
        <v>161</v>
      </c>
      <c r="B22" s="33" t="s">
        <v>142</v>
      </c>
      <c r="C22" s="13" t="s">
        <v>149</v>
      </c>
      <c r="D22" s="13" t="s">
        <v>162</v>
      </c>
      <c r="E22" s="13" t="s">
        <v>163</v>
      </c>
      <c r="F22" s="13"/>
      <c r="G22" s="13"/>
    </row>
    <row r="23" spans="1:13" ht="15.75" customHeight="1" x14ac:dyDescent="0.3">
      <c r="A23" s="13" t="s">
        <v>164</v>
      </c>
      <c r="B23" s="33" t="s">
        <v>142</v>
      </c>
      <c r="C23" s="13" t="s">
        <v>149</v>
      </c>
      <c r="D23" s="13" t="s">
        <v>152</v>
      </c>
      <c r="E23" s="13" t="s">
        <v>172</v>
      </c>
      <c r="F23" s="13"/>
      <c r="G23" s="13"/>
    </row>
    <row r="24" spans="1:13" ht="15.75" customHeight="1" x14ac:dyDescent="0.3">
      <c r="A24" s="13" t="s">
        <v>165</v>
      </c>
      <c r="B24" s="33" t="s">
        <v>142</v>
      </c>
      <c r="C24" s="13" t="s">
        <v>149</v>
      </c>
      <c r="D24" s="13" t="s">
        <v>150</v>
      </c>
      <c r="E24" s="13" t="s">
        <v>170</v>
      </c>
      <c r="F24" s="32" t="s">
        <v>169</v>
      </c>
      <c r="G24" s="13"/>
    </row>
    <row r="25" spans="1:13" ht="15.75" customHeight="1" x14ac:dyDescent="0.3">
      <c r="A25" s="13" t="s">
        <v>166</v>
      </c>
      <c r="B25" s="33" t="s">
        <v>142</v>
      </c>
      <c r="C25" s="13" t="s">
        <v>149</v>
      </c>
      <c r="D25" s="13" t="s">
        <v>150</v>
      </c>
      <c r="E25" s="13" t="s">
        <v>170</v>
      </c>
      <c r="F25" s="13" t="s">
        <v>169</v>
      </c>
      <c r="G25" s="13"/>
    </row>
    <row r="26" spans="1:13" ht="15.75" customHeight="1" x14ac:dyDescent="0.3">
      <c r="A26" s="13" t="s">
        <v>167</v>
      </c>
      <c r="B26" s="33" t="s">
        <v>168</v>
      </c>
      <c r="C26" s="13" t="s">
        <v>149</v>
      </c>
      <c r="D26" s="13" t="s">
        <v>150</v>
      </c>
      <c r="E26" s="13" t="s">
        <v>171</v>
      </c>
      <c r="F26" s="13" t="s">
        <v>99</v>
      </c>
      <c r="G26" s="13"/>
    </row>
    <row r="27" spans="1:13" s="34" customFormat="1" ht="15.75" customHeight="1" x14ac:dyDescent="0.3">
      <c r="B27" s="35"/>
    </row>
    <row r="28" spans="1:13" ht="15.75" customHeight="1" x14ac:dyDescent="0.3"/>
    <row r="29" spans="1:13" ht="15.75" customHeight="1" x14ac:dyDescent="0.3"/>
    <row r="30" spans="1:13" ht="15.75" customHeight="1" x14ac:dyDescent="0.3"/>
    <row r="31" spans="1:13" ht="15.75" customHeight="1" x14ac:dyDescent="0.3"/>
    <row r="32" spans="1:1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autoFilter ref="A1:AC26" xr:uid="{1DE58D59-73A3-48D3-960D-4585D64DDEFE}"/>
  <conditionalFormatting sqref="B2">
    <cfRule type="containsText" dxfId="15" priority="7" operator="containsText" text="Déployée">
      <formula>NOT(ISERROR(SEARCH("Déployée",B2)))</formula>
    </cfRule>
    <cfRule type="containsText" dxfId="14" priority="8" operator="containsText" text="Déployée">
      <formula>NOT(ISERROR(SEARCH("Déployée",B2)))</formula>
    </cfRule>
  </conditionalFormatting>
  <conditionalFormatting sqref="B7">
    <cfRule type="containsText" dxfId="13" priority="6" operator="containsText" text="Non déployée">
      <formula>NOT(ISERROR(SEARCH("Non déployée",B7)))</formula>
    </cfRule>
  </conditionalFormatting>
  <conditionalFormatting sqref="B2:B16 B18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J2" r:id="rId1" xr:uid="{00000000-0004-0000-0000-000000000000}"/>
    <hyperlink ref="J3" r:id="rId2" xr:uid="{00000000-0004-0000-0000-000001000000}"/>
    <hyperlink ref="F12" r:id="rId3" xr:uid="{00000000-0004-0000-0000-000002000000}"/>
    <hyperlink ref="J12" r:id="rId4" xr:uid="{00000000-0004-0000-0000-000003000000}"/>
    <hyperlink ref="J13" r:id="rId5" xr:uid="{00000000-0004-0000-0000-000004000000}"/>
    <hyperlink ref="F9" r:id="rId6" xr:uid="{FE1B1A43-0180-4D38-8413-82A8EA38084E}"/>
    <hyperlink ref="F2" r:id="rId7" xr:uid="{B70E8149-0EEF-49F8-B832-432ED45A90C4}"/>
    <hyperlink ref="F3" r:id="rId8" xr:uid="{A2CCC8B2-D06F-47A9-9E1A-96F47583D392}"/>
    <hyperlink ref="F4" r:id="rId9" xr:uid="{4592BD3A-48B0-4907-9F42-30032E20740E}"/>
    <hyperlink ref="F6" r:id="rId10" xr:uid="{4C37852B-0D0A-44B2-B5E7-80207808132E}"/>
    <hyperlink ref="F8" r:id="rId11" xr:uid="{6389AC02-0C99-425D-8287-500F55C9A8DE}"/>
    <hyperlink ref="F7" r:id="rId12" xr:uid="{2722172C-AC61-4657-8FDF-31D6F1C608A5}"/>
    <hyperlink ref="F18" r:id="rId13" display="anna.capietto@pnr-armorique.fr" xr:uid="{A05B699E-A6DD-4AAF-8596-219341F2EA12}"/>
    <hyperlink ref="F13" r:id="rId14" xr:uid="{D5290EAD-9620-4A25-ACBA-B85D008F5150}"/>
    <hyperlink ref="F14" r:id="rId15" xr:uid="{195B5D2E-31DA-4DCD-BF7F-4705E8ED6D84}"/>
    <hyperlink ref="F15" r:id="rId16" xr:uid="{396D888A-3E53-4939-918D-C014EB059BF8}"/>
    <hyperlink ref="F16" r:id="rId17" xr:uid="{C2A65F41-0B3C-428D-865E-2D26A7B594CA}"/>
    <hyperlink ref="F11" r:id="rId18" xr:uid="{B6ABAA5F-B364-449D-AFDD-33756A5BF76B}"/>
    <hyperlink ref="F17" r:id="rId19" xr:uid="{147784EF-4639-47CE-8A35-7DF323F4A226}"/>
    <hyperlink ref="F19" r:id="rId20" xr:uid="{DEAA1C6E-FF83-4DB9-83ED-B6CF33D0B9A3}"/>
    <hyperlink ref="F24" r:id="rId21" xr:uid="{74A60A45-A0CA-4B7F-91ED-EAA8AF7EDB0D}"/>
  </hyperlinks>
  <pageMargins left="0.7" right="0.7" top="0.75" bottom="0.75" header="0" footer="0"/>
  <pageSetup paperSize="9" orientation="portrait" r:id="rId2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14EBDC70-7F16-458C-81D5-8B0E3430FDBE}">
            <xm:f>NOT(ISERROR(SEARCH($B$2,A17)))</xm:f>
            <xm:f>$B$2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containsText" priority="1" operator="containsText" id="{0F4472B6-09A8-4251-9E56-A7BA955DDBBA}">
            <xm:f>NOT(ISERROR(SEARCH(listes_status!$A$2,B1)))</xm:f>
            <xm:f>listes_status!$A$2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01FA5A6-AE83-4747-9883-BF8567F36778}">
            <xm:f>NOT(ISERROR(SEARCH(listes_status!$A$1,B1)))</xm:f>
            <xm:f>listes_status!$A$1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" operator="containsText" id="{0875214A-7E4B-43C3-8A77-8887366AFED7}">
            <xm:f>NOT(ISERROR(SEARCH(listes_status!$A$1,B1)))</xm:f>
            <xm:f>listes_status!$A$1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84B49057-8539-4FF3-A1FE-DEE9AA92717C}">
            <xm:f>NOT(ISERROR(SEARCH(listes_status!$A$1,B1)))</xm:f>
            <xm:f>listes_status!$A$1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BA9C238B-E2C9-43FC-811A-5CED0C61931A}">
            <xm:f>NOT(ISERROR(SEARCH(listes_status!$A$1,B1)))</xm:f>
            <xm:f>listes_status!$A$1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B1:B1048576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948BAA-AAD6-4F07-A111-623A0F54D91C}">
          <x14:formula1>
            <xm:f>listes_status!$A$1:$A$2</xm:f>
          </x14:formula1>
          <xm:sqref>B2:B11 B12:B16 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756B-B10C-42CA-B7D2-2D7D4686660E}">
  <sheetPr>
    <tabColor theme="9" tint="-0.249977111117893"/>
  </sheetPr>
  <dimension ref="A1:F17"/>
  <sheetViews>
    <sheetView workbookViewId="0">
      <selection activeCell="B34" sqref="B34"/>
    </sheetView>
  </sheetViews>
  <sheetFormatPr baseColWidth="10" defaultRowHeight="14.4" x14ac:dyDescent="0.3"/>
  <cols>
    <col min="1" max="2" width="11.5546875" style="38"/>
    <col min="3" max="3" width="38.44140625" style="38" customWidth="1"/>
    <col min="4" max="4" width="54.5546875" style="38" bestFit="1" customWidth="1"/>
    <col min="5" max="5" width="20.21875" style="38" customWidth="1"/>
    <col min="6" max="6" width="17.88671875" style="38" customWidth="1"/>
    <col min="7" max="16384" width="11.5546875" style="38"/>
  </cols>
  <sheetData>
    <row r="1" spans="1:6" x14ac:dyDescent="0.3">
      <c r="A1" s="49" t="s">
        <v>175</v>
      </c>
      <c r="B1" s="49" t="s">
        <v>140</v>
      </c>
      <c r="C1" s="37" t="s">
        <v>2</v>
      </c>
      <c r="D1" s="37" t="s">
        <v>195</v>
      </c>
      <c r="E1" s="37" t="s">
        <v>184</v>
      </c>
      <c r="F1" s="37" t="s">
        <v>185</v>
      </c>
    </row>
    <row r="2" spans="1:6" x14ac:dyDescent="0.3">
      <c r="A2" s="39" t="s">
        <v>176</v>
      </c>
      <c r="B2" s="40" t="s">
        <v>141</v>
      </c>
      <c r="C2" s="41" t="s">
        <v>173</v>
      </c>
      <c r="D2" s="39" t="s">
        <v>192</v>
      </c>
      <c r="E2" s="50" t="s">
        <v>198</v>
      </c>
      <c r="F2" s="51"/>
    </row>
    <row r="3" spans="1:6" x14ac:dyDescent="0.3">
      <c r="A3" s="39" t="s">
        <v>177</v>
      </c>
      <c r="B3" s="40" t="s">
        <v>141</v>
      </c>
      <c r="C3" s="39" t="s">
        <v>163</v>
      </c>
      <c r="D3" s="39"/>
      <c r="E3" s="39"/>
      <c r="F3" s="51"/>
    </row>
    <row r="4" spans="1:6" x14ac:dyDescent="0.3">
      <c r="A4" s="39" t="s">
        <v>178</v>
      </c>
      <c r="B4" s="40" t="s">
        <v>141</v>
      </c>
      <c r="C4" s="41" t="s">
        <v>191</v>
      </c>
      <c r="D4" s="41" t="s">
        <v>192</v>
      </c>
      <c r="E4" s="39" t="s">
        <v>197</v>
      </c>
      <c r="F4" s="51"/>
    </row>
    <row r="5" spans="1:6" s="59" customFormat="1" x14ac:dyDescent="0.3">
      <c r="A5" s="60" t="s">
        <v>179</v>
      </c>
      <c r="B5" s="55" t="s">
        <v>141</v>
      </c>
      <c r="C5" s="56" t="s">
        <v>186</v>
      </c>
      <c r="D5" s="57" t="s">
        <v>193</v>
      </c>
      <c r="E5" s="54" t="s">
        <v>197</v>
      </c>
      <c r="F5" s="58"/>
    </row>
    <row r="6" spans="1:6" x14ac:dyDescent="0.3">
      <c r="A6" s="42" t="s">
        <v>180</v>
      </c>
      <c r="B6" s="37" t="s">
        <v>141</v>
      </c>
      <c r="C6" s="43" t="s">
        <v>187</v>
      </c>
      <c r="D6" s="42" t="s">
        <v>194</v>
      </c>
      <c r="E6" s="42" t="s">
        <v>199</v>
      </c>
      <c r="F6" s="51"/>
    </row>
    <row r="7" spans="1:6" x14ac:dyDescent="0.3">
      <c r="A7" s="42" t="s">
        <v>181</v>
      </c>
      <c r="B7" s="37" t="s">
        <v>141</v>
      </c>
      <c r="C7" s="43" t="s">
        <v>188</v>
      </c>
      <c r="D7" s="43" t="s">
        <v>192</v>
      </c>
      <c r="E7" s="42" t="s">
        <v>199</v>
      </c>
      <c r="F7" s="51"/>
    </row>
    <row r="8" spans="1:6" x14ac:dyDescent="0.3">
      <c r="A8" s="39" t="s">
        <v>182</v>
      </c>
      <c r="B8" s="45" t="s">
        <v>141</v>
      </c>
      <c r="C8" s="53" t="s">
        <v>189</v>
      </c>
      <c r="D8" s="53" t="s">
        <v>196</v>
      </c>
      <c r="E8" s="44" t="s">
        <v>99</v>
      </c>
      <c r="F8" s="51"/>
    </row>
    <row r="9" spans="1:6" x14ac:dyDescent="0.3">
      <c r="A9" s="39" t="s">
        <v>183</v>
      </c>
      <c r="B9" s="40" t="s">
        <v>141</v>
      </c>
      <c r="C9" s="53" t="s">
        <v>190</v>
      </c>
      <c r="D9" s="53"/>
      <c r="E9" s="39"/>
      <c r="F9" s="51"/>
    </row>
    <row r="10" spans="1:6" x14ac:dyDescent="0.3">
      <c r="A10" s="46"/>
      <c r="B10" s="47"/>
      <c r="C10" s="48"/>
      <c r="D10" s="48"/>
      <c r="E10" s="46"/>
    </row>
    <row r="11" spans="1:6" x14ac:dyDescent="0.3">
      <c r="A11" s="46"/>
      <c r="B11" s="47"/>
      <c r="C11" s="46"/>
      <c r="D11" s="46"/>
      <c r="E11" s="46"/>
    </row>
    <row r="12" spans="1:6" x14ac:dyDescent="0.3">
      <c r="A12" s="46"/>
      <c r="B12" s="47"/>
      <c r="C12" s="48"/>
      <c r="D12" s="48"/>
      <c r="E12" s="46"/>
    </row>
    <row r="13" spans="1:6" x14ac:dyDescent="0.3">
      <c r="A13" s="46"/>
      <c r="B13" s="47"/>
      <c r="C13" s="46"/>
      <c r="D13" s="46"/>
      <c r="E13" s="46"/>
    </row>
    <row r="14" spans="1:6" x14ac:dyDescent="0.3">
      <c r="A14" s="46"/>
      <c r="B14" s="47"/>
      <c r="C14" s="46"/>
      <c r="D14" s="46"/>
      <c r="E14" s="46"/>
    </row>
    <row r="15" spans="1:6" x14ac:dyDescent="0.3">
      <c r="A15" s="46"/>
      <c r="B15" s="47"/>
      <c r="C15" s="46"/>
      <c r="D15" s="46"/>
      <c r="E15" s="46"/>
    </row>
    <row r="16" spans="1:6" x14ac:dyDescent="0.3">
      <c r="A16" s="46"/>
      <c r="B16" s="47"/>
      <c r="C16" s="46"/>
      <c r="D16" s="46"/>
      <c r="E16" s="46"/>
    </row>
    <row r="17" spans="1:5" x14ac:dyDescent="0.3">
      <c r="A17" s="46"/>
      <c r="B17" s="47"/>
      <c r="C17" s="46"/>
      <c r="D17" s="46"/>
      <c r="E17" s="46"/>
    </row>
  </sheetData>
  <conditionalFormatting sqref="B2">
    <cfRule type="containsText" dxfId="6" priority="2" operator="containsText" text="Non déployée">
      <formula>NOT(ISERROR(SEARCH("Non déployée",B2)))</formula>
    </cfRule>
  </conditionalFormatting>
  <conditionalFormatting sqref="B2:B7 B9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C4" r:id="rId1" xr:uid="{ACAC91E0-3BE7-4D63-834F-572ED566635F}"/>
    <hyperlink ref="C5" r:id="rId2" xr:uid="{F2D08B72-C7BA-4B6D-9659-615219E44FA5}"/>
    <hyperlink ref="C7" r:id="rId3" xr:uid="{1D0E3253-B3F4-413A-AF3A-2B754C0E86F9}"/>
    <hyperlink ref="C8" r:id="rId4" xr:uid="{B2027891-5B89-49B9-BAF3-BC237D452AF6}"/>
    <hyperlink ref="C9" r:id="rId5" xr:uid="{53343880-B9B2-4D67-81FA-EE71600DC1C3}"/>
    <hyperlink ref="C6" r:id="rId6" xr:uid="{3ECC8ED4-BEBC-4662-9CD9-8374052FE50A}"/>
    <hyperlink ref="C2" r:id="rId7" xr:uid="{3E7649DB-F8F4-4E6A-8866-F9ADB36C6FC9}"/>
  </hyperlinks>
  <pageMargins left="0.7" right="0.7" top="0.75" bottom="0.75" header="0.3" footer="0.3"/>
  <pageSetup paperSize="9" orientation="landscape" r:id="rId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D5500910-C359-4C5A-B539-8689E480F436}">
            <xm:f>NOT(ISERROR(SEARCH(listes_status!$A$2,B1)))</xm:f>
            <xm:f>listes_status!$A$2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85C816E0-2E44-4728-B2CC-2EA6ECE5CF1D}">
            <xm:f>NOT(ISERROR(SEARCH(listes_status!$A$1,B1)))</xm:f>
            <xm:f>listes_status!$A$1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" operator="containsText" id="{5BDA6F35-CBC2-4A41-B5F4-9A26241851F9}">
            <xm:f>NOT(ISERROR(SEARCH(listes_status!$A$1,B1)))</xm:f>
            <xm:f>listes_status!$A$1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" operator="containsText" id="{530A3335-7ABE-44DB-939B-E6764A9EC434}">
            <xm:f>NOT(ISERROR(SEARCH(listes_status!$A$1,B1)))</xm:f>
            <xm:f>listes_status!$A$1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20783D57-9ED2-4963-A116-C5FB5C612A35}">
            <xm:f>NOT(ISERROR(SEARCH(listes_status!$A$1,B1)))</xm:f>
            <xm:f>listes_status!$A$1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B1:B17</xm:sqref>
        </x14:conditionalFormatting>
        <x14:conditionalFormatting xmlns:xm="http://schemas.microsoft.com/office/excel/2006/main">
          <x14:cfRule type="containsText" priority="19" operator="containsText" id="{A9286B7E-9CAB-4E77-9191-0B37E7F26D00}">
            <xm:f>NOT(ISERROR(SEARCH(#REF!,A8)))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6221F2-2337-4219-9732-EF4B54E6ADB0}">
          <x14:formula1>
            <xm:f>listes_status!$A$1:$A$2</xm:f>
          </x14:formula1>
          <xm:sqref>B2:B7 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9556-72A2-41A0-9D5D-35B46A8AE153}">
  <sheetPr>
    <tabColor theme="5" tint="-0.249977111117893"/>
  </sheetPr>
  <dimension ref="A2:F10"/>
  <sheetViews>
    <sheetView workbookViewId="0">
      <selection activeCell="C34" sqref="C34"/>
    </sheetView>
  </sheetViews>
  <sheetFormatPr baseColWidth="10" defaultRowHeight="14.4" x14ac:dyDescent="0.3"/>
  <sheetData>
    <row r="2" spans="1:6" x14ac:dyDescent="0.3">
      <c r="A2" s="1" t="s">
        <v>100</v>
      </c>
    </row>
    <row r="3" spans="1:6" x14ac:dyDescent="0.3">
      <c r="B3" s="1" t="s">
        <v>101</v>
      </c>
      <c r="C3" s="1" t="s">
        <v>102</v>
      </c>
      <c r="D3" s="1"/>
    </row>
    <row r="4" spans="1:6" x14ac:dyDescent="0.3">
      <c r="B4" s="1" t="s">
        <v>103</v>
      </c>
      <c r="C4" s="1" t="s">
        <v>104</v>
      </c>
      <c r="D4" s="1"/>
      <c r="F4" t="s">
        <v>46</v>
      </c>
    </row>
    <row r="5" spans="1:6" x14ac:dyDescent="0.3">
      <c r="B5" s="1" t="s">
        <v>105</v>
      </c>
      <c r="C5" s="1" t="s">
        <v>104</v>
      </c>
      <c r="D5" s="1"/>
      <c r="F5" t="s">
        <v>106</v>
      </c>
    </row>
    <row r="6" spans="1:6" x14ac:dyDescent="0.3">
      <c r="B6" s="1" t="s">
        <v>107</v>
      </c>
      <c r="C6" s="1" t="s">
        <v>104</v>
      </c>
      <c r="D6" s="1"/>
      <c r="F6" t="s">
        <v>46</v>
      </c>
    </row>
    <row r="7" spans="1:6" x14ac:dyDescent="0.3">
      <c r="A7" s="2"/>
      <c r="B7" s="1" t="s">
        <v>108</v>
      </c>
      <c r="C7" s="1" t="s">
        <v>104</v>
      </c>
      <c r="D7" s="1"/>
      <c r="E7" t="s">
        <v>109</v>
      </c>
      <c r="F7" s="2" t="s">
        <v>110</v>
      </c>
    </row>
    <row r="8" spans="1:6" x14ac:dyDescent="0.3">
      <c r="B8" s="1" t="s">
        <v>111</v>
      </c>
      <c r="C8" s="1" t="s">
        <v>104</v>
      </c>
      <c r="D8" s="1"/>
    </row>
    <row r="9" spans="1:6" x14ac:dyDescent="0.3">
      <c r="B9" s="1" t="s">
        <v>112</v>
      </c>
      <c r="C9" s="1" t="s">
        <v>104</v>
      </c>
      <c r="D9" s="1"/>
    </row>
    <row r="10" spans="1:6" x14ac:dyDescent="0.3">
      <c r="B10" s="1" t="s">
        <v>113</v>
      </c>
      <c r="C10" s="1" t="s">
        <v>104</v>
      </c>
      <c r="D1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3:Z993"/>
  <sheetViews>
    <sheetView workbookViewId="0">
      <selection activeCell="A11" sqref="A11"/>
    </sheetView>
  </sheetViews>
  <sheetFormatPr baseColWidth="10" defaultColWidth="14.44140625" defaultRowHeight="15" customHeight="1" x14ac:dyDescent="0.3"/>
  <cols>
    <col min="1" max="1" width="37.6640625" customWidth="1"/>
    <col min="2" max="2" width="15.33203125" customWidth="1"/>
    <col min="3" max="3" width="22.33203125" customWidth="1"/>
    <col min="4" max="4" width="14.88671875" customWidth="1"/>
    <col min="5" max="5" width="13" customWidth="1"/>
    <col min="6" max="6" width="14.33203125" customWidth="1"/>
    <col min="7" max="7" width="13" customWidth="1"/>
    <col min="8" max="26" width="10.6640625" customWidth="1"/>
  </cols>
  <sheetData>
    <row r="3" spans="1:26" ht="14.4" x14ac:dyDescent="0.3">
      <c r="A3" s="3"/>
      <c r="B3" s="4" t="s">
        <v>114</v>
      </c>
      <c r="C3" s="4" t="s">
        <v>115</v>
      </c>
      <c r="D3" s="4" t="s">
        <v>116</v>
      </c>
      <c r="E3" s="4" t="s">
        <v>117</v>
      </c>
      <c r="F3" s="4" t="s">
        <v>118</v>
      </c>
      <c r="G3" s="4" t="s">
        <v>119</v>
      </c>
    </row>
    <row r="4" spans="1:26" ht="14.4" x14ac:dyDescent="0.3">
      <c r="A4" s="5" t="s">
        <v>120</v>
      </c>
      <c r="B4" s="3">
        <v>1</v>
      </c>
      <c r="C4" s="3"/>
      <c r="D4" s="3"/>
      <c r="E4" s="3"/>
      <c r="F4" s="3"/>
      <c r="G4" s="3"/>
    </row>
    <row r="5" spans="1:26" ht="14.4" x14ac:dyDescent="0.3">
      <c r="A5" s="5" t="s">
        <v>121</v>
      </c>
      <c r="B5" s="3"/>
      <c r="C5" s="3">
        <v>1</v>
      </c>
      <c r="D5" s="3">
        <v>1</v>
      </c>
      <c r="E5" s="3"/>
      <c r="F5" s="3"/>
      <c r="G5" s="3"/>
    </row>
    <row r="6" spans="1:26" ht="14.4" x14ac:dyDescent="0.3">
      <c r="A6" s="5" t="s">
        <v>122</v>
      </c>
      <c r="B6" s="3">
        <v>6</v>
      </c>
      <c r="C6" s="3">
        <v>1</v>
      </c>
      <c r="D6" s="3"/>
      <c r="E6" s="3"/>
      <c r="F6" s="3"/>
      <c r="G6" s="3"/>
    </row>
    <row r="7" spans="1:26" ht="14.4" x14ac:dyDescent="0.3">
      <c r="A7" s="5" t="s">
        <v>123</v>
      </c>
      <c r="B7" s="3"/>
      <c r="C7" s="3">
        <v>1</v>
      </c>
      <c r="D7" s="3"/>
      <c r="E7" s="3">
        <v>1</v>
      </c>
      <c r="F7" s="3">
        <v>2</v>
      </c>
      <c r="G7" s="3">
        <v>2</v>
      </c>
    </row>
    <row r="8" spans="1:26" ht="14.4" x14ac:dyDescent="0.3">
      <c r="A8" s="5" t="s">
        <v>124</v>
      </c>
      <c r="B8" s="3"/>
      <c r="C8" s="3">
        <v>1</v>
      </c>
      <c r="D8" s="3"/>
      <c r="E8" s="3"/>
      <c r="F8" s="3"/>
      <c r="G8" s="3"/>
    </row>
    <row r="9" spans="1:26" ht="14.4" x14ac:dyDescent="0.3">
      <c r="A9" s="5" t="s">
        <v>125</v>
      </c>
      <c r="B9" s="3"/>
      <c r="C9" s="3"/>
      <c r="D9" s="3"/>
      <c r="E9" s="3">
        <v>2</v>
      </c>
      <c r="F9" s="3">
        <v>2</v>
      </c>
      <c r="G9" s="3"/>
    </row>
    <row r="10" spans="1:26" ht="14.4" x14ac:dyDescent="0.3">
      <c r="A10" s="5" t="s">
        <v>126</v>
      </c>
      <c r="B10" s="3"/>
      <c r="C10" s="3">
        <v>8</v>
      </c>
      <c r="D10" s="3">
        <v>8</v>
      </c>
      <c r="E10" s="3"/>
      <c r="F10" s="3"/>
      <c r="G10" s="3"/>
    </row>
    <row r="11" spans="1:26" ht="14.4" x14ac:dyDescent="0.3">
      <c r="A11" s="5" t="s">
        <v>127</v>
      </c>
      <c r="B11" s="6"/>
      <c r="C11" s="6">
        <v>9</v>
      </c>
      <c r="D11" s="6"/>
      <c r="E11" s="6">
        <v>4</v>
      </c>
      <c r="F11" s="3"/>
      <c r="G11" s="3">
        <v>9</v>
      </c>
    </row>
    <row r="12" spans="1:26" ht="14.4" x14ac:dyDescent="0.3">
      <c r="A12" s="5" t="s">
        <v>128</v>
      </c>
      <c r="B12" s="7">
        <v>3</v>
      </c>
      <c r="C12" s="7"/>
      <c r="D12" s="7">
        <v>3</v>
      </c>
      <c r="E12" s="7"/>
      <c r="F12" s="7"/>
      <c r="G12" s="7"/>
    </row>
    <row r="13" spans="1:26" ht="14.4" x14ac:dyDescent="0.3">
      <c r="A13" s="5" t="s">
        <v>129</v>
      </c>
      <c r="B13" s="6">
        <v>1</v>
      </c>
      <c r="C13" s="6"/>
      <c r="D13" s="6"/>
      <c r="E13" s="6"/>
      <c r="F13" s="6"/>
      <c r="G13" s="6"/>
    </row>
    <row r="14" spans="1:26" ht="14.4" x14ac:dyDescent="0.3">
      <c r="A14" s="8" t="s">
        <v>130</v>
      </c>
      <c r="B14" s="8">
        <f t="shared" ref="B14:C14" si="0">SUM(B4:B13)</f>
        <v>11</v>
      </c>
      <c r="C14" s="8">
        <f t="shared" si="0"/>
        <v>21</v>
      </c>
      <c r="D14" s="8">
        <v>9</v>
      </c>
      <c r="E14" s="8">
        <v>3</v>
      </c>
      <c r="F14" s="8">
        <v>4</v>
      </c>
      <c r="G14" s="8">
        <v>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3"/>
    <row r="16" spans="1:26" ht="15.75" customHeight="1" x14ac:dyDescent="0.3"/>
    <row r="17" spans="1:1" ht="15.75" customHeight="1" x14ac:dyDescent="0.3">
      <c r="A17" t="s">
        <v>131</v>
      </c>
    </row>
    <row r="18" spans="1:1" ht="15.75" customHeight="1" x14ac:dyDescent="0.3"/>
    <row r="19" spans="1:1" ht="15.75" customHeight="1" x14ac:dyDescent="0.3"/>
    <row r="20" spans="1:1" ht="15.75" customHeight="1" x14ac:dyDescent="0.3"/>
    <row r="21" spans="1:1" ht="15.75" customHeight="1" x14ac:dyDescent="0.3"/>
    <row r="22" spans="1:1" ht="15.75" customHeight="1" x14ac:dyDescent="0.3"/>
    <row r="23" spans="1:1" ht="15.75" customHeight="1" x14ac:dyDescent="0.3"/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0AE-2AAE-43E5-A6CD-1D33E4C484E3}">
  <dimension ref="A1:A2"/>
  <sheetViews>
    <sheetView workbookViewId="0">
      <selection activeCell="F42" sqref="F42"/>
    </sheetView>
  </sheetViews>
  <sheetFormatPr baseColWidth="10" defaultRowHeight="14.4" x14ac:dyDescent="0.3"/>
  <sheetData>
    <row r="1" spans="1:1" x14ac:dyDescent="0.3">
      <c r="A1" s="10" t="s">
        <v>141</v>
      </c>
    </row>
    <row r="2" spans="1:1" x14ac:dyDescent="0.3">
      <c r="A2" s="1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statut_bases</vt:lpstr>
      <vt:lpstr>Bases d'appui</vt:lpstr>
      <vt:lpstr>autre_matériel</vt:lpstr>
      <vt:lpstr>historique_commandes</vt:lpstr>
      <vt:lpstr>listes_status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gandit@diuem.univ-brest.fr</cp:lastModifiedBy>
  <cp:revision>19</cp:revision>
  <dcterms:modified xsi:type="dcterms:W3CDTF">2026-05-07T16:06:07Z</dcterms:modified>
</cp:coreProperties>
</file>